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1435" windowHeight="10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<sst xmlns="http://schemas.openxmlformats.org/spreadsheetml/2006/main" count="37" uniqueCount="37">
  <si>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学校名称</t>
  </si>
  <si>
    <t>小学资助人数</t>
  </si>
  <si>
    <t>小学低保</t>
  </si>
  <si>
    <t>小学建档</t>
  </si>
  <si>
    <t>初中资助人数</t>
  </si>
  <si>
    <t>初中低保</t>
  </si>
  <si>
    <t>初中建档</t>
  </si>
  <si>
    <t>小学资助金额</t>
  </si>
  <si>
    <t>初中资助金额</t>
  </si>
  <si>
    <t>各校合计</t>
  </si>
  <si>
    <t>实小</t>
  </si>
  <si>
    <t>城东</t>
  </si>
  <si>
    <t>大浦</t>
  </si>
  <si>
    <t>扬桥</t>
  </si>
  <si>
    <t>海光</t>
  </si>
  <si>
    <t>朱庄</t>
  </si>
  <si>
    <t>苏陈小学</t>
  </si>
  <si>
    <t>大冯小学</t>
  </si>
  <si>
    <t>二附</t>
  </si>
  <si>
    <t>沈毅</t>
  </si>
  <si>
    <t>海军</t>
  </si>
  <si>
    <t>苏陈中学</t>
  </si>
  <si>
    <t>大冯初中</t>
  </si>
  <si>
    <t>智堡</t>
  </si>
  <si>
    <t>海陵</t>
  </si>
  <si>
    <t>九龙</t>
  </si>
  <si>
    <t>渔行</t>
  </si>
  <si>
    <t>罡杨实校</t>
  </si>
  <si>
    <t>民兴</t>
  </si>
  <si>
    <t>合计</t>
  </si>
  <si>
    <t>填表人：乐敏</t>
  </si>
  <si>
    <t>备注：</t>
  </si>
  <si>
    <t>1、九龙小学部低保中有1个孤儿,苏陈中学低保中有1孤儿，民兴初中部低保中有2个孤儿</t>
  </si>
  <si>
    <t>2、朱庄小学2018年春学期转学1人，学校结余500元，2018年秋学期已核减</t>
  </si>
  <si>
    <t>3、民兴1初中生学籍有问题，未能正常资助，学校结余625元，2018年秋学期已核减</t>
  </si>
  <si>
    <t>4、海陵学校2018年春学期转学1小学生，学校结余500元，2018年秋学期已核减。</t>
  </si>
  <si>
    <t>2018年秋学期义务教育学校生活补助经费分配表</t>
  </si>
</sst>
</file>

<file path=xl/styles.xml><?xml version="1.0" encoding="utf-8"?>
<styleSheet xmlns="http://schemas.openxmlformats.org/spreadsheetml/2006/main">
  <numFmts count="1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0">
    <font>
      <sz val="12"/>
      <name val="宋体"/>
      <family val="0"/>
    </font>
    <font>
      <sz val="18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M21" sqref="M21"/>
    </sheetView>
  </sheetViews>
  <sheetFormatPr defaultColWidth="9.00390625" defaultRowHeight="14.25"/>
  <cols>
    <col min="1" max="1" width="9.25390625" style="0" customWidth="1"/>
    <col min="2" max="2" width="7.25390625" style="8" customWidth="1"/>
    <col min="3" max="3" width="5.75390625" style="8" customWidth="1"/>
    <col min="4" max="4" width="5.375" style="8" customWidth="1"/>
    <col min="5" max="5" width="7.375" style="8" customWidth="1"/>
    <col min="6" max="6" width="5.125" style="8" customWidth="1"/>
    <col min="7" max="7" width="4.875" style="8" customWidth="1"/>
    <col min="8" max="8" width="9.75390625" style="0" customWidth="1"/>
  </cols>
  <sheetData>
    <row r="1" spans="1:10" ht="36.75" customHeight="1">
      <c r="A1" s="10" t="s">
        <v>36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s="3" customFormat="1" ht="37.5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</row>
    <row r="3" spans="1:10" s="3" customFormat="1" ht="27.75" customHeight="1">
      <c r="A3" s="1" t="s">
        <v>10</v>
      </c>
      <c r="B3" s="4">
        <v>226</v>
      </c>
      <c r="C3" s="4">
        <v>4</v>
      </c>
      <c r="D3" s="4">
        <v>8</v>
      </c>
      <c r="E3" s="4"/>
      <c r="F3" s="4"/>
      <c r="G3" s="5"/>
      <c r="H3" s="6">
        <f>B3*500+C3*250+D3*250</f>
        <v>116000</v>
      </c>
      <c r="I3" s="6"/>
      <c r="J3" s="6">
        <f>H3+I3</f>
        <v>116000</v>
      </c>
    </row>
    <row r="4" spans="1:10" s="3" customFormat="1" ht="27.75" customHeight="1">
      <c r="A4" s="1" t="s">
        <v>11</v>
      </c>
      <c r="B4" s="4">
        <v>327</v>
      </c>
      <c r="C4" s="4">
        <v>1</v>
      </c>
      <c r="D4" s="4">
        <v>4</v>
      </c>
      <c r="E4" s="4"/>
      <c r="F4" s="4"/>
      <c r="G4" s="5"/>
      <c r="H4" s="6">
        <f aca="true" t="shared" si="0" ref="H4:H21">B4*500+C4*250+D4*250</f>
        <v>164750</v>
      </c>
      <c r="I4" s="6"/>
      <c r="J4" s="6">
        <f aca="true" t="shared" si="1" ref="J4:J20">H4+I4</f>
        <v>164750</v>
      </c>
    </row>
    <row r="5" spans="1:10" s="3" customFormat="1" ht="27.75" customHeight="1">
      <c r="A5" s="1" t="s">
        <v>12</v>
      </c>
      <c r="B5" s="4">
        <v>135</v>
      </c>
      <c r="C5" s="4">
        <v>7</v>
      </c>
      <c r="D5" s="4">
        <v>1</v>
      </c>
      <c r="E5" s="4"/>
      <c r="F5" s="4"/>
      <c r="G5" s="5"/>
      <c r="H5" s="6">
        <f t="shared" si="0"/>
        <v>69500</v>
      </c>
      <c r="I5" s="6"/>
      <c r="J5" s="6">
        <f t="shared" si="1"/>
        <v>69500</v>
      </c>
    </row>
    <row r="6" spans="1:10" s="3" customFormat="1" ht="27.75" customHeight="1">
      <c r="A6" s="1" t="s">
        <v>13</v>
      </c>
      <c r="B6" s="4">
        <v>91</v>
      </c>
      <c r="C6" s="4">
        <v>4</v>
      </c>
      <c r="D6" s="4">
        <v>5</v>
      </c>
      <c r="E6" s="4"/>
      <c r="F6" s="4"/>
      <c r="G6" s="5"/>
      <c r="H6" s="6">
        <f t="shared" si="0"/>
        <v>47750</v>
      </c>
      <c r="I6" s="6"/>
      <c r="J6" s="6">
        <f t="shared" si="1"/>
        <v>47750</v>
      </c>
    </row>
    <row r="7" spans="1:10" s="3" customFormat="1" ht="27.75" customHeight="1">
      <c r="A7" s="1" t="s">
        <v>14</v>
      </c>
      <c r="B7" s="4">
        <v>153</v>
      </c>
      <c r="C7" s="4">
        <v>4</v>
      </c>
      <c r="D7" s="4">
        <v>2</v>
      </c>
      <c r="E7" s="4"/>
      <c r="F7" s="4"/>
      <c r="G7" s="5"/>
      <c r="H7" s="6">
        <f t="shared" si="0"/>
        <v>78000</v>
      </c>
      <c r="I7" s="6"/>
      <c r="J7" s="6">
        <f t="shared" si="1"/>
        <v>78000</v>
      </c>
    </row>
    <row r="8" spans="1:10" s="3" customFormat="1" ht="27.75" customHeight="1">
      <c r="A8" s="1" t="s">
        <v>15</v>
      </c>
      <c r="B8" s="17">
        <v>28</v>
      </c>
      <c r="C8" s="4">
        <v>2</v>
      </c>
      <c r="D8" s="4">
        <v>2</v>
      </c>
      <c r="E8" s="4"/>
      <c r="F8" s="4"/>
      <c r="G8" s="5"/>
      <c r="H8" s="6">
        <f t="shared" si="0"/>
        <v>15000</v>
      </c>
      <c r="I8" s="6"/>
      <c r="J8" s="6">
        <f t="shared" si="1"/>
        <v>15000</v>
      </c>
    </row>
    <row r="9" spans="1:10" s="3" customFormat="1" ht="27.75" customHeight="1">
      <c r="A9" s="1" t="s">
        <v>16</v>
      </c>
      <c r="B9" s="4">
        <v>240</v>
      </c>
      <c r="C9" s="4">
        <v>1</v>
      </c>
      <c r="D9" s="4">
        <v>6</v>
      </c>
      <c r="E9" s="4"/>
      <c r="F9" s="4"/>
      <c r="G9" s="5"/>
      <c r="H9" s="6">
        <f t="shared" si="0"/>
        <v>121750</v>
      </c>
      <c r="I9" s="6"/>
      <c r="J9" s="6">
        <f t="shared" si="1"/>
        <v>121750</v>
      </c>
    </row>
    <row r="10" spans="1:10" s="3" customFormat="1" ht="27.75" customHeight="1">
      <c r="A10" s="1" t="s">
        <v>17</v>
      </c>
      <c r="B10" s="4">
        <v>110</v>
      </c>
      <c r="C10" s="4">
        <v>1</v>
      </c>
      <c r="D10" s="4">
        <v>2</v>
      </c>
      <c r="E10" s="4"/>
      <c r="F10" s="4"/>
      <c r="G10" s="5"/>
      <c r="H10" s="6">
        <f t="shared" si="0"/>
        <v>55750</v>
      </c>
      <c r="I10" s="6"/>
      <c r="J10" s="6">
        <f t="shared" si="1"/>
        <v>55750</v>
      </c>
    </row>
    <row r="11" spans="1:10" s="3" customFormat="1" ht="27.75" customHeight="1">
      <c r="A11" s="1" t="s">
        <v>18</v>
      </c>
      <c r="B11" s="4"/>
      <c r="C11" s="4"/>
      <c r="D11" s="4"/>
      <c r="E11" s="4">
        <v>203</v>
      </c>
      <c r="F11" s="4">
        <v>4</v>
      </c>
      <c r="G11" s="5">
        <v>2</v>
      </c>
      <c r="H11" s="6">
        <f t="shared" si="0"/>
        <v>0</v>
      </c>
      <c r="I11" s="6">
        <f>E11*625+F11*375+G11*375</f>
        <v>129125</v>
      </c>
      <c r="J11" s="6">
        <f t="shared" si="1"/>
        <v>129125</v>
      </c>
    </row>
    <row r="12" spans="1:10" s="3" customFormat="1" ht="27.75" customHeight="1">
      <c r="A12" s="1" t="s">
        <v>19</v>
      </c>
      <c r="B12" s="4"/>
      <c r="C12" s="4"/>
      <c r="D12" s="4"/>
      <c r="E12" s="4">
        <v>34</v>
      </c>
      <c r="F12" s="4">
        <v>2</v>
      </c>
      <c r="G12" s="5"/>
      <c r="H12" s="6">
        <f t="shared" si="0"/>
        <v>0</v>
      </c>
      <c r="I12" s="6">
        <f aca="true" t="shared" si="2" ref="I12:I21">E12*625+F12*375+G12*375</f>
        <v>22000</v>
      </c>
      <c r="J12" s="6">
        <f t="shared" si="1"/>
        <v>22000</v>
      </c>
    </row>
    <row r="13" spans="1:10" s="3" customFormat="1" ht="27.75" customHeight="1">
      <c r="A13" s="1" t="s">
        <v>20</v>
      </c>
      <c r="B13" s="4"/>
      <c r="C13" s="4"/>
      <c r="D13" s="4"/>
      <c r="E13" s="4">
        <v>104</v>
      </c>
      <c r="F13" s="4">
        <v>2</v>
      </c>
      <c r="G13" s="5">
        <v>1</v>
      </c>
      <c r="H13" s="6">
        <f t="shared" si="0"/>
        <v>0</v>
      </c>
      <c r="I13" s="6">
        <f t="shared" si="2"/>
        <v>66125</v>
      </c>
      <c r="J13" s="6">
        <f t="shared" si="1"/>
        <v>66125</v>
      </c>
    </row>
    <row r="14" spans="1:10" s="3" customFormat="1" ht="27.75" customHeight="1">
      <c r="A14" s="1" t="s">
        <v>21</v>
      </c>
      <c r="B14" s="4"/>
      <c r="C14" s="4"/>
      <c r="D14" s="4"/>
      <c r="E14" s="4">
        <v>29</v>
      </c>
      <c r="F14" s="4">
        <v>1</v>
      </c>
      <c r="G14" s="5">
        <v>4</v>
      </c>
      <c r="H14" s="6">
        <f t="shared" si="0"/>
        <v>0</v>
      </c>
      <c r="I14" s="6">
        <f t="shared" si="2"/>
        <v>20000</v>
      </c>
      <c r="J14" s="6">
        <f t="shared" si="1"/>
        <v>20000</v>
      </c>
    </row>
    <row r="15" spans="1:10" s="3" customFormat="1" ht="27.75" customHeight="1">
      <c r="A15" s="1" t="s">
        <v>22</v>
      </c>
      <c r="B15" s="4"/>
      <c r="C15" s="4"/>
      <c r="D15" s="4"/>
      <c r="E15" s="4">
        <v>36</v>
      </c>
      <c r="F15" s="4">
        <v>2</v>
      </c>
      <c r="G15" s="5">
        <v>1</v>
      </c>
      <c r="H15" s="6">
        <f t="shared" si="0"/>
        <v>0</v>
      </c>
      <c r="I15" s="6">
        <f t="shared" si="2"/>
        <v>23625</v>
      </c>
      <c r="J15" s="6">
        <f t="shared" si="1"/>
        <v>23625</v>
      </c>
    </row>
    <row r="16" spans="1:10" s="3" customFormat="1" ht="27.75" customHeight="1">
      <c r="A16" s="1" t="s">
        <v>23</v>
      </c>
      <c r="B16" s="7">
        <v>139</v>
      </c>
      <c r="C16" s="4">
        <v>4</v>
      </c>
      <c r="D16" s="4">
        <v>3</v>
      </c>
      <c r="E16" s="4">
        <v>69</v>
      </c>
      <c r="F16" s="4">
        <v>2</v>
      </c>
      <c r="G16" s="5"/>
      <c r="H16" s="6">
        <f t="shared" si="0"/>
        <v>71250</v>
      </c>
      <c r="I16" s="6">
        <f t="shared" si="2"/>
        <v>43875</v>
      </c>
      <c r="J16" s="6">
        <f t="shared" si="1"/>
        <v>115125</v>
      </c>
    </row>
    <row r="17" spans="1:10" s="3" customFormat="1" ht="27.75" customHeight="1">
      <c r="A17" s="1" t="s">
        <v>24</v>
      </c>
      <c r="B17" s="18">
        <v>23</v>
      </c>
      <c r="C17" s="4"/>
      <c r="D17" s="4"/>
      <c r="E17" s="4">
        <v>43</v>
      </c>
      <c r="F17" s="4">
        <v>1</v>
      </c>
      <c r="G17" s="5"/>
      <c r="H17" s="6">
        <f t="shared" si="0"/>
        <v>11500</v>
      </c>
      <c r="I17" s="6">
        <f t="shared" si="2"/>
        <v>27250</v>
      </c>
      <c r="J17" s="6">
        <f t="shared" si="1"/>
        <v>38750</v>
      </c>
    </row>
    <row r="18" spans="1:10" s="3" customFormat="1" ht="27.75" customHeight="1">
      <c r="A18" s="1" t="s">
        <v>25</v>
      </c>
      <c r="B18" s="7">
        <v>126</v>
      </c>
      <c r="C18" s="4">
        <v>4</v>
      </c>
      <c r="D18" s="4">
        <v>3</v>
      </c>
      <c r="E18" s="4">
        <v>68</v>
      </c>
      <c r="F18" s="4">
        <v>3</v>
      </c>
      <c r="G18" s="5">
        <v>5</v>
      </c>
      <c r="H18" s="6">
        <f t="shared" si="0"/>
        <v>64750</v>
      </c>
      <c r="I18" s="6">
        <f t="shared" si="2"/>
        <v>45500</v>
      </c>
      <c r="J18" s="6">
        <f t="shared" si="1"/>
        <v>110250</v>
      </c>
    </row>
    <row r="19" spans="1:10" s="3" customFormat="1" ht="27.75" customHeight="1">
      <c r="A19" s="1" t="s">
        <v>26</v>
      </c>
      <c r="B19" s="7">
        <v>36</v>
      </c>
      <c r="C19" s="4">
        <v>2</v>
      </c>
      <c r="D19" s="4">
        <v>3</v>
      </c>
      <c r="E19" s="4">
        <v>32</v>
      </c>
      <c r="F19" s="4">
        <v>7</v>
      </c>
      <c r="G19" s="5">
        <v>2</v>
      </c>
      <c r="H19" s="6">
        <f t="shared" si="0"/>
        <v>19250</v>
      </c>
      <c r="I19" s="6">
        <f t="shared" si="2"/>
        <v>23375</v>
      </c>
      <c r="J19" s="6">
        <f t="shared" si="1"/>
        <v>42625</v>
      </c>
    </row>
    <row r="20" spans="1:10" s="3" customFormat="1" ht="27.75" customHeight="1">
      <c r="A20" s="1" t="s">
        <v>27</v>
      </c>
      <c r="B20" s="7">
        <v>79</v>
      </c>
      <c r="C20" s="4">
        <v>1</v>
      </c>
      <c r="D20" s="4">
        <v>3</v>
      </c>
      <c r="E20" s="4">
        <v>27</v>
      </c>
      <c r="F20" s="4"/>
      <c r="G20" s="5">
        <v>1</v>
      </c>
      <c r="H20" s="6">
        <f t="shared" si="0"/>
        <v>40500</v>
      </c>
      <c r="I20" s="6">
        <f t="shared" si="2"/>
        <v>17250</v>
      </c>
      <c r="J20" s="6">
        <f t="shared" si="1"/>
        <v>57750</v>
      </c>
    </row>
    <row r="21" spans="1:10" s="3" customFormat="1" ht="27.75" customHeight="1">
      <c r="A21" s="1" t="s">
        <v>28</v>
      </c>
      <c r="B21" s="7">
        <v>12</v>
      </c>
      <c r="C21" s="4"/>
      <c r="D21" s="4">
        <v>4</v>
      </c>
      <c r="E21" s="17">
        <v>27</v>
      </c>
      <c r="F21" s="4">
        <v>6</v>
      </c>
      <c r="G21" s="5">
        <v>5</v>
      </c>
      <c r="H21" s="6">
        <f t="shared" si="0"/>
        <v>7000</v>
      </c>
      <c r="I21" s="6">
        <f t="shared" si="2"/>
        <v>21000</v>
      </c>
      <c r="J21" s="6">
        <f>H21+I21</f>
        <v>28000</v>
      </c>
    </row>
    <row r="22" spans="1:10" s="3" customFormat="1" ht="27.75" customHeight="1">
      <c r="A22" s="1" t="s">
        <v>29</v>
      </c>
      <c r="B22" s="7">
        <f>SUM(B3:B21)</f>
        <v>1725</v>
      </c>
      <c r="C22" s="7">
        <f aca="true" t="shared" si="3" ref="C22:J22">SUM(C3:C21)</f>
        <v>35</v>
      </c>
      <c r="D22" s="7">
        <f t="shared" si="3"/>
        <v>46</v>
      </c>
      <c r="E22" s="7">
        <f t="shared" si="3"/>
        <v>672</v>
      </c>
      <c r="F22" s="7">
        <f t="shared" si="3"/>
        <v>30</v>
      </c>
      <c r="G22" s="7">
        <f t="shared" si="3"/>
        <v>21</v>
      </c>
      <c r="H22" s="7">
        <f t="shared" si="3"/>
        <v>882750</v>
      </c>
      <c r="I22" s="7">
        <f t="shared" si="3"/>
        <v>439125</v>
      </c>
      <c r="J22" s="7">
        <f t="shared" si="3"/>
        <v>1321875</v>
      </c>
    </row>
    <row r="23" spans="1:10" ht="27.75" customHeight="1">
      <c r="A23" t="s">
        <v>30</v>
      </c>
      <c r="H23" s="9"/>
      <c r="I23" s="11">
        <v>43424</v>
      </c>
      <c r="J23" s="11"/>
    </row>
    <row r="24" ht="14.25">
      <c r="A24" t="s">
        <v>31</v>
      </c>
    </row>
    <row r="25" spans="1:10" ht="14.25">
      <c r="A25" s="12" t="s">
        <v>32</v>
      </c>
      <c r="B25" s="13"/>
      <c r="C25" s="13"/>
      <c r="D25" s="13"/>
      <c r="E25" s="13"/>
      <c r="F25" s="13"/>
      <c r="G25" s="14"/>
      <c r="H25" s="14"/>
      <c r="I25" s="14"/>
      <c r="J25" s="14"/>
    </row>
    <row r="26" spans="1:10" ht="14.25">
      <c r="A26" s="12" t="s">
        <v>33</v>
      </c>
      <c r="B26" s="13"/>
      <c r="C26" s="13"/>
      <c r="D26" s="13"/>
      <c r="E26" s="13"/>
      <c r="F26" s="13"/>
      <c r="G26" s="14"/>
      <c r="H26" s="14"/>
      <c r="I26" s="14"/>
      <c r="J26" s="14"/>
    </row>
    <row r="27" spans="1:10" ht="14.25">
      <c r="A27" s="12" t="s">
        <v>34</v>
      </c>
      <c r="B27" s="15"/>
      <c r="C27" s="15"/>
      <c r="D27" s="15"/>
      <c r="E27" s="15"/>
      <c r="F27" s="15"/>
      <c r="G27" s="14"/>
      <c r="H27" s="14"/>
      <c r="I27" s="14"/>
      <c r="J27" s="14"/>
    </row>
    <row r="28" spans="1:10" ht="14.25">
      <c r="A28" s="12" t="s">
        <v>35</v>
      </c>
      <c r="B28" s="15"/>
      <c r="C28" s="15"/>
      <c r="D28" s="15"/>
      <c r="E28" s="15"/>
      <c r="F28" s="15"/>
      <c r="G28" s="16"/>
      <c r="H28" s="14"/>
      <c r="I28" s="14"/>
      <c r="J28" s="14"/>
    </row>
  </sheetData>
  <sheetProtection/>
  <mergeCells count="2">
    <mergeCell ref="A1:J1"/>
    <mergeCell ref="I23:J23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2018-05-10T06:44:20Z</dcterms:created>
  <dcterms:modified xsi:type="dcterms:W3CDTF">2018-12-07T01:46:01Z</dcterms:modified>
  <cp:category/>
  <cp:version/>
  <cp:contentType/>
  <cp:contentStatus/>
</cp:coreProperties>
</file>