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0730" windowHeight="10860" activeTab="0"/>
  </bookViews>
  <sheets>
    <sheet name="各校资助人数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<sst xmlns="http://schemas.openxmlformats.org/spreadsheetml/2006/main" count="30" uniqueCount="29">
  <si>
    <t>实小</t>
  </si>
  <si>
    <t>城东</t>
  </si>
  <si>
    <t>大浦</t>
  </si>
  <si>
    <t>扬桥</t>
  </si>
  <si>
    <t>海光</t>
  </si>
  <si>
    <t>朱庄</t>
  </si>
  <si>
    <t>苏陈小学</t>
  </si>
  <si>
    <t>大冯小学</t>
  </si>
  <si>
    <t>二附</t>
  </si>
  <si>
    <t>沈毅</t>
  </si>
  <si>
    <t>海军</t>
  </si>
  <si>
    <t>大冯初中</t>
  </si>
  <si>
    <t>智堡</t>
  </si>
  <si>
    <t>海陵</t>
  </si>
  <si>
    <t>九龙</t>
  </si>
  <si>
    <t>渔行</t>
  </si>
  <si>
    <t>罡杨实校</t>
  </si>
  <si>
    <t>小学资助人数</t>
  </si>
  <si>
    <t>初中资助人数</t>
  </si>
  <si>
    <t>小学资助金额</t>
  </si>
  <si>
    <t>初中资助金额</t>
  </si>
  <si>
    <t>各校合计</t>
  </si>
  <si>
    <t>合计</t>
  </si>
  <si>
    <t>学校名称</t>
  </si>
  <si>
    <t>填表人：乐敏</t>
  </si>
  <si>
    <t>苏陈中学</t>
  </si>
  <si>
    <t>其中低保建档</t>
  </si>
  <si>
    <t>备注：2017年春学期智堡转走2小学生，学校结余1000元，2017年秋学期已经核减。</t>
  </si>
  <si>
    <t>2017年秋季学期义务教育资助经费分配表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</si>
</sst>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 "/>
    <numFmt numFmtId="186" formatCode="0_ "/>
  </numFmts>
  <fonts count="41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4"/>
      <color indexed="10"/>
      <name val="宋体"/>
      <family val="0"/>
    </font>
    <font>
      <sz val="14"/>
      <color indexed="14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right" vertical="center"/>
    </xf>
    <xf numFmtId="186" fontId="0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95" zoomScaleNormal="95" zoomScalePageLayoutView="0" workbookViewId="0" topLeftCell="A1">
      <selection activeCell="H10" sqref="H10"/>
    </sheetView>
  </sheetViews>
  <sheetFormatPr defaultColWidth="9.00390625" defaultRowHeight="14.25"/>
  <cols>
    <col min="1" max="1" width="10.125" style="0" customWidth="1"/>
    <col min="2" max="2" width="7.50390625" style="1" customWidth="1"/>
    <col min="3" max="3" width="6.75390625" style="1" customWidth="1"/>
    <col min="4" max="4" width="7.625" style="1" customWidth="1"/>
    <col min="5" max="5" width="7.375" style="1" customWidth="1"/>
    <col min="6" max="6" width="12.875" style="6" customWidth="1"/>
    <col min="7" max="7" width="12.625" style="6" customWidth="1"/>
    <col min="8" max="8" width="14.00390625" style="6" customWidth="1"/>
  </cols>
  <sheetData>
    <row r="1" spans="1:8" ht="36.75" customHeight="1">
      <c r="A1" s="16" t="s">
        <v>28</v>
      </c>
      <c r="B1" s="16"/>
      <c r="C1" s="16"/>
      <c r="D1" s="16"/>
      <c r="E1" s="16"/>
      <c r="F1" s="16"/>
      <c r="G1" s="16"/>
      <c r="H1" s="16"/>
    </row>
    <row r="2" spans="1:8" s="2" customFormat="1" ht="37.5" customHeight="1">
      <c r="A2" s="3" t="s">
        <v>23</v>
      </c>
      <c r="B2" s="4" t="s">
        <v>17</v>
      </c>
      <c r="C2" s="4" t="s">
        <v>26</v>
      </c>
      <c r="D2" s="4" t="s">
        <v>18</v>
      </c>
      <c r="E2" s="4" t="s">
        <v>26</v>
      </c>
      <c r="F2" s="4" t="s">
        <v>19</v>
      </c>
      <c r="G2" s="4" t="s">
        <v>20</v>
      </c>
      <c r="H2" s="4" t="s">
        <v>21</v>
      </c>
    </row>
    <row r="3" spans="1:8" s="2" customFormat="1" ht="27.75" customHeight="1">
      <c r="A3" s="3" t="s">
        <v>0</v>
      </c>
      <c r="B3" s="7">
        <v>294</v>
      </c>
      <c r="C3" s="7">
        <v>4</v>
      </c>
      <c r="D3" s="7"/>
      <c r="E3" s="7"/>
      <c r="F3" s="12">
        <f>B3*500+C3*250</f>
        <v>148000</v>
      </c>
      <c r="G3" s="12"/>
      <c r="H3" s="12">
        <f>F3+G3</f>
        <v>148000</v>
      </c>
    </row>
    <row r="4" spans="1:8" s="2" customFormat="1" ht="27.75" customHeight="1">
      <c r="A4" s="3" t="s">
        <v>1</v>
      </c>
      <c r="B4" s="7">
        <v>350</v>
      </c>
      <c r="C4" s="7">
        <v>5</v>
      </c>
      <c r="D4" s="7"/>
      <c r="E4" s="7"/>
      <c r="F4" s="12">
        <f aca="true" t="shared" si="0" ref="F4:F20">B4*500+C4*250</f>
        <v>176250</v>
      </c>
      <c r="G4" s="12"/>
      <c r="H4" s="12">
        <f aca="true" t="shared" si="1" ref="H4:H20">F4+G4</f>
        <v>176250</v>
      </c>
    </row>
    <row r="5" spans="1:8" s="2" customFormat="1" ht="27.75" customHeight="1">
      <c r="A5" s="3" t="s">
        <v>2</v>
      </c>
      <c r="B5" s="7">
        <v>158</v>
      </c>
      <c r="C5" s="7">
        <v>9</v>
      </c>
      <c r="D5" s="7"/>
      <c r="E5" s="7"/>
      <c r="F5" s="12">
        <f t="shared" si="0"/>
        <v>81250</v>
      </c>
      <c r="G5" s="12"/>
      <c r="H5" s="12">
        <f t="shared" si="1"/>
        <v>81250</v>
      </c>
    </row>
    <row r="6" spans="1:10" s="2" customFormat="1" ht="27.75" customHeight="1">
      <c r="A6" s="3" t="s">
        <v>3</v>
      </c>
      <c r="B6" s="7">
        <v>72</v>
      </c>
      <c r="C6" s="7">
        <v>2</v>
      </c>
      <c r="D6" s="7"/>
      <c r="E6" s="7"/>
      <c r="F6" s="12">
        <f t="shared" si="0"/>
        <v>36500</v>
      </c>
      <c r="G6" s="12"/>
      <c r="H6" s="12">
        <f t="shared" si="1"/>
        <v>36500</v>
      </c>
      <c r="I6" s="9"/>
      <c r="J6" s="9"/>
    </row>
    <row r="7" spans="1:8" s="2" customFormat="1" ht="27.75" customHeight="1">
      <c r="A7" s="3" t="s">
        <v>4</v>
      </c>
      <c r="B7" s="7">
        <v>148</v>
      </c>
      <c r="C7" s="7">
        <v>3</v>
      </c>
      <c r="D7" s="7"/>
      <c r="E7" s="7"/>
      <c r="F7" s="12">
        <f t="shared" si="0"/>
        <v>74750</v>
      </c>
      <c r="G7" s="12"/>
      <c r="H7" s="12">
        <f t="shared" si="1"/>
        <v>74750</v>
      </c>
    </row>
    <row r="8" spans="1:8" s="2" customFormat="1" ht="27.75" customHeight="1">
      <c r="A8" s="3" t="s">
        <v>5</v>
      </c>
      <c r="B8" s="7">
        <v>34</v>
      </c>
      <c r="C8" s="7">
        <v>6</v>
      </c>
      <c r="D8" s="7"/>
      <c r="E8" s="7"/>
      <c r="F8" s="12">
        <f t="shared" si="0"/>
        <v>18500</v>
      </c>
      <c r="G8" s="12"/>
      <c r="H8" s="12">
        <f t="shared" si="1"/>
        <v>18500</v>
      </c>
    </row>
    <row r="9" spans="1:8" s="2" customFormat="1" ht="27.75" customHeight="1">
      <c r="A9" s="3" t="s">
        <v>6</v>
      </c>
      <c r="B9" s="7">
        <v>237</v>
      </c>
      <c r="C9" s="7">
        <v>12</v>
      </c>
      <c r="D9" s="7"/>
      <c r="E9" s="7"/>
      <c r="F9" s="12">
        <f t="shared" si="0"/>
        <v>121500</v>
      </c>
      <c r="G9" s="12"/>
      <c r="H9" s="12">
        <f t="shared" si="1"/>
        <v>121500</v>
      </c>
    </row>
    <row r="10" spans="1:8" s="2" customFormat="1" ht="27.75" customHeight="1">
      <c r="A10" s="3" t="s">
        <v>7</v>
      </c>
      <c r="B10" s="7">
        <v>121</v>
      </c>
      <c r="C10" s="7">
        <v>3</v>
      </c>
      <c r="D10" s="7"/>
      <c r="E10" s="7"/>
      <c r="F10" s="12">
        <f t="shared" si="0"/>
        <v>61250</v>
      </c>
      <c r="G10" s="12"/>
      <c r="H10" s="12">
        <f t="shared" si="1"/>
        <v>61250</v>
      </c>
    </row>
    <row r="11" spans="1:8" s="2" customFormat="1" ht="27.75" customHeight="1">
      <c r="A11" s="3" t="s">
        <v>8</v>
      </c>
      <c r="B11" s="7"/>
      <c r="C11" s="7"/>
      <c r="D11" s="7">
        <v>196</v>
      </c>
      <c r="E11" s="7">
        <v>5</v>
      </c>
      <c r="F11" s="12">
        <f t="shared" si="0"/>
        <v>0</v>
      </c>
      <c r="G11" s="12">
        <f>D11*625+E11*375</f>
        <v>124375</v>
      </c>
      <c r="H11" s="12">
        <f t="shared" si="1"/>
        <v>124375</v>
      </c>
    </row>
    <row r="12" spans="1:8" s="2" customFormat="1" ht="27.75" customHeight="1">
      <c r="A12" s="3" t="s">
        <v>9</v>
      </c>
      <c r="B12" s="7"/>
      <c r="C12" s="7"/>
      <c r="D12" s="7">
        <v>34</v>
      </c>
      <c r="E12" s="7">
        <v>1</v>
      </c>
      <c r="F12" s="12">
        <f t="shared" si="0"/>
        <v>0</v>
      </c>
      <c r="G12" s="12">
        <f aca="true" t="shared" si="2" ref="G12:G20">D12*625+E12*375</f>
        <v>21625</v>
      </c>
      <c r="H12" s="12">
        <f t="shared" si="1"/>
        <v>21625</v>
      </c>
    </row>
    <row r="13" spans="1:8" s="2" customFormat="1" ht="27.75" customHeight="1">
      <c r="A13" s="3" t="s">
        <v>10</v>
      </c>
      <c r="B13" s="7"/>
      <c r="C13" s="7"/>
      <c r="D13" s="7">
        <v>81</v>
      </c>
      <c r="E13" s="7">
        <v>1</v>
      </c>
      <c r="F13" s="12">
        <f t="shared" si="0"/>
        <v>0</v>
      </c>
      <c r="G13" s="12">
        <f t="shared" si="2"/>
        <v>51000</v>
      </c>
      <c r="H13" s="12">
        <f t="shared" si="1"/>
        <v>51000</v>
      </c>
    </row>
    <row r="14" spans="1:8" s="2" customFormat="1" ht="27.75" customHeight="1">
      <c r="A14" s="3" t="s">
        <v>25</v>
      </c>
      <c r="B14" s="7"/>
      <c r="C14" s="7"/>
      <c r="D14" s="11">
        <v>25</v>
      </c>
      <c r="E14" s="11">
        <v>2</v>
      </c>
      <c r="F14" s="12">
        <f t="shared" si="0"/>
        <v>0</v>
      </c>
      <c r="G14" s="12">
        <f t="shared" si="2"/>
        <v>16375</v>
      </c>
      <c r="H14" s="12">
        <f t="shared" si="1"/>
        <v>16375</v>
      </c>
    </row>
    <row r="15" spans="1:8" s="2" customFormat="1" ht="27.75" customHeight="1">
      <c r="A15" s="3" t="s">
        <v>11</v>
      </c>
      <c r="B15" s="7"/>
      <c r="C15" s="7"/>
      <c r="D15" s="11">
        <v>38</v>
      </c>
      <c r="E15" s="11">
        <v>4</v>
      </c>
      <c r="F15" s="12">
        <f t="shared" si="0"/>
        <v>0</v>
      </c>
      <c r="G15" s="12">
        <f t="shared" si="2"/>
        <v>25250</v>
      </c>
      <c r="H15" s="12">
        <f t="shared" si="1"/>
        <v>25250</v>
      </c>
    </row>
    <row r="16" spans="1:9" s="2" customFormat="1" ht="27.75" customHeight="1">
      <c r="A16" s="3" t="s">
        <v>12</v>
      </c>
      <c r="B16" s="14">
        <v>157</v>
      </c>
      <c r="C16" s="7">
        <v>7</v>
      </c>
      <c r="D16" s="7">
        <v>60</v>
      </c>
      <c r="E16" s="11">
        <v>4</v>
      </c>
      <c r="F16" s="12">
        <f t="shared" si="0"/>
        <v>80250</v>
      </c>
      <c r="G16" s="12">
        <f t="shared" si="2"/>
        <v>39000</v>
      </c>
      <c r="H16" s="12">
        <f t="shared" si="1"/>
        <v>119250</v>
      </c>
      <c r="I16" s="8"/>
    </row>
    <row r="17" spans="1:8" s="2" customFormat="1" ht="27.75" customHeight="1">
      <c r="A17" s="3" t="s">
        <v>13</v>
      </c>
      <c r="B17" s="5">
        <v>79</v>
      </c>
      <c r="C17" s="7"/>
      <c r="D17" s="7">
        <v>50</v>
      </c>
      <c r="E17" s="11">
        <v>1</v>
      </c>
      <c r="F17" s="12">
        <f t="shared" si="0"/>
        <v>39500</v>
      </c>
      <c r="G17" s="12">
        <f t="shared" si="2"/>
        <v>31625</v>
      </c>
      <c r="H17" s="12">
        <f t="shared" si="1"/>
        <v>71125</v>
      </c>
    </row>
    <row r="18" spans="1:8" s="2" customFormat="1" ht="27.75" customHeight="1">
      <c r="A18" s="3" t="s">
        <v>14</v>
      </c>
      <c r="B18" s="5">
        <v>120</v>
      </c>
      <c r="C18" s="7">
        <v>6</v>
      </c>
      <c r="D18" s="11">
        <v>56</v>
      </c>
      <c r="E18" s="11">
        <v>7</v>
      </c>
      <c r="F18" s="12">
        <f t="shared" si="0"/>
        <v>61500</v>
      </c>
      <c r="G18" s="12">
        <f t="shared" si="2"/>
        <v>37625</v>
      </c>
      <c r="H18" s="12">
        <f t="shared" si="1"/>
        <v>99125</v>
      </c>
    </row>
    <row r="19" spans="1:8" s="2" customFormat="1" ht="27.75" customHeight="1">
      <c r="A19" s="3" t="s">
        <v>15</v>
      </c>
      <c r="B19" s="5">
        <v>28</v>
      </c>
      <c r="C19" s="7">
        <v>3</v>
      </c>
      <c r="D19" s="11">
        <v>19</v>
      </c>
      <c r="E19" s="7">
        <v>8</v>
      </c>
      <c r="F19" s="12">
        <f t="shared" si="0"/>
        <v>14750</v>
      </c>
      <c r="G19" s="12">
        <f t="shared" si="2"/>
        <v>14875</v>
      </c>
      <c r="H19" s="12">
        <f t="shared" si="1"/>
        <v>29625</v>
      </c>
    </row>
    <row r="20" spans="1:8" s="2" customFormat="1" ht="27.75" customHeight="1">
      <c r="A20" s="3" t="s">
        <v>16</v>
      </c>
      <c r="B20" s="5">
        <v>89</v>
      </c>
      <c r="C20" s="7">
        <v>2</v>
      </c>
      <c r="D20" s="11">
        <v>25</v>
      </c>
      <c r="E20" s="11"/>
      <c r="F20" s="12">
        <f t="shared" si="0"/>
        <v>45000</v>
      </c>
      <c r="G20" s="12">
        <f t="shared" si="2"/>
        <v>15625</v>
      </c>
      <c r="H20" s="12">
        <f t="shared" si="1"/>
        <v>60625</v>
      </c>
    </row>
    <row r="21" spans="1:8" s="2" customFormat="1" ht="27.75" customHeight="1">
      <c r="A21" s="3" t="s">
        <v>22</v>
      </c>
      <c r="B21" s="5">
        <f>SUM(B3:B20)</f>
        <v>1887</v>
      </c>
      <c r="C21" s="5">
        <f>SUM(C3:C20)</f>
        <v>62</v>
      </c>
      <c r="D21" s="10">
        <f>SUM(D11:D20)</f>
        <v>584</v>
      </c>
      <c r="E21" s="10">
        <f>SUM(E3:E20)</f>
        <v>33</v>
      </c>
      <c r="F21" s="13">
        <f>SUM(F3:F20)</f>
        <v>959000</v>
      </c>
      <c r="G21" s="13">
        <f>SUM(G3:G20)</f>
        <v>377375</v>
      </c>
      <c r="H21" s="13">
        <f>SUM(H3:H20)</f>
        <v>1336375</v>
      </c>
    </row>
    <row r="22" spans="1:8" ht="27.75" customHeight="1">
      <c r="A22" t="s">
        <v>24</v>
      </c>
      <c r="G22" s="15">
        <v>43069</v>
      </c>
      <c r="H22" s="15"/>
    </row>
    <row r="23" ht="14.25">
      <c r="A23" t="s">
        <v>27</v>
      </c>
    </row>
  </sheetData>
  <sheetProtection/>
  <mergeCells count="2">
    <mergeCell ref="G22:H22"/>
    <mergeCell ref="A1:H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Microsoft</cp:lastModifiedBy>
  <cp:lastPrinted>2017-11-21T03:02:50Z</cp:lastPrinted>
  <dcterms:created xsi:type="dcterms:W3CDTF">2014-10-14T07:02:55Z</dcterms:created>
  <dcterms:modified xsi:type="dcterms:W3CDTF">2017-11-30T06:17:35Z</dcterms:modified>
  <cp:category/>
  <cp:version/>
  <cp:contentType/>
  <cp:contentStatus/>
</cp:coreProperties>
</file>